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веб.стор" sheetId="1" r:id="rId1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4" i="1" l="1"/>
  <c r="J13" i="1" l="1"/>
  <c r="J12" i="1" l="1"/>
  <c r="J11" i="1"/>
  <c r="J10" i="1" l="1"/>
  <c r="J9" i="1"/>
  <c r="J8" i="1"/>
  <c r="J7" i="1"/>
</calcChain>
</file>

<file path=xl/sharedStrings.xml><?xml version="1.0" encoding="utf-8"?>
<sst xmlns="http://schemas.openxmlformats.org/spreadsheetml/2006/main" count="41" uniqueCount="35">
  <si>
    <t>№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</si>
  <si>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</si>
  <si>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</si>
  <si>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</si>
  <si>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</si>
  <si>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</si>
  <si>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Річний обсяг 100% потреби</t>
  </si>
  <si>
    <t>Отримано в 2018 році</t>
  </si>
  <si>
    <t>Стан забезпеченості</t>
  </si>
  <si>
    <t>кількість одиниць</t>
  </si>
  <si>
    <t>%</t>
  </si>
  <si>
    <t>(16/12 місяців)</t>
  </si>
  <si>
    <t>(20/18)</t>
  </si>
  <si>
    <t>Інтерферон бета 1-b</t>
  </si>
  <si>
    <r>
      <rPr>
        <sz val="12"/>
        <color rgb="FF000000"/>
        <rFont val="Times New Roman"/>
        <family val="1"/>
        <charset val="204"/>
      </rPr>
      <t>ампули, флакони,</t>
    </r>
    <r>
      <rPr>
        <u/>
        <sz val="12"/>
        <color rgb="FF000000"/>
        <rFont val="Times New Roman"/>
        <family val="1"/>
        <charset val="204"/>
      </rPr>
      <t>шприци</t>
    </r>
  </si>
  <si>
    <t>9 600 000 МО (0,3 мг)</t>
  </si>
  <si>
    <t>Інтерферон бета 1-а</t>
  </si>
  <si>
    <r>
      <rPr>
        <u/>
        <sz val="12"/>
        <color rgb="FF000000"/>
        <rFont val="Times New Roman"/>
        <family val="1"/>
        <charset val="204"/>
      </rPr>
      <t>ампули,</t>
    </r>
    <r>
      <rPr>
        <sz val="12"/>
        <color rgb="FF000000"/>
        <rFont val="Times New Roman"/>
        <family val="1"/>
        <charset val="204"/>
      </rPr>
      <t>флакони, шприци</t>
    </r>
  </si>
  <si>
    <t>6 000 000 МО (30 мкг)</t>
  </si>
  <si>
    <t>Солу-медрол</t>
  </si>
  <si>
    <r>
      <rPr>
        <sz val="12"/>
        <color rgb="FF000000"/>
        <rFont val="Times New Roman"/>
        <family val="1"/>
        <charset val="204"/>
      </rPr>
      <t>ампули,</t>
    </r>
    <r>
      <rPr>
        <u/>
        <sz val="12"/>
        <color rgb="FF000000"/>
        <rFont val="Times New Roman"/>
        <family val="1"/>
        <charset val="204"/>
      </rPr>
      <t>флакони,</t>
    </r>
    <r>
      <rPr>
        <sz val="12"/>
        <color rgb="FF000000"/>
        <rFont val="Times New Roman"/>
        <family val="1"/>
        <charset val="204"/>
      </rPr>
      <t>шприци</t>
    </r>
  </si>
  <si>
    <t>1000 мг</t>
  </si>
  <si>
    <t>Метилпреднізолон</t>
  </si>
  <si>
    <t>Копаксон — тева</t>
  </si>
  <si>
    <r>
      <t>ампули,</t>
    </r>
    <r>
      <rPr>
        <u/>
        <sz val="12"/>
        <color rgb="FF000000"/>
        <rFont val="Times New Roman"/>
        <family val="1"/>
        <charset val="204"/>
      </rPr>
      <t>флакони,</t>
    </r>
    <r>
      <rPr>
        <sz val="12"/>
        <color rgb="FF000000"/>
        <rFont val="Times New Roman"/>
        <family val="1"/>
        <charset val="204"/>
      </rPr>
      <t>шприци</t>
    </r>
  </si>
  <si>
    <t xml:space="preserve">      40 мг</t>
  </si>
  <si>
    <t xml:space="preserve">    40мг</t>
  </si>
  <si>
    <t>Глатірамер ацетат</t>
  </si>
  <si>
    <t>Окревус</t>
  </si>
  <si>
    <t>300мг 10мл</t>
  </si>
  <si>
    <t xml:space="preserve">Фінголімод Віста0.5мг </t>
  </si>
  <si>
    <t xml:space="preserve"> табл 0.5мг  № 28</t>
  </si>
  <si>
    <t>0.5мг  № 28</t>
  </si>
  <si>
    <t>«Закупівля медикаментів для лікування хворих на розсіяний склероз» по неврологічному відділенню КНП"Хмельницької обласної лікарні" станом на 02.06.22</t>
  </si>
  <si>
    <t>Залишок на  02.06.22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</si>
</sst>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FEFEF"/>
      </patternFill>
    </fill>
    <fill>
      <patternFill patternType="solid">
        <fgColor rgb="FFEFEFEF"/>
        <bgColor rgb="FFFFFFFF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left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10" fontId="2" fillId="0" borderId="7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0" fontId="2" fillId="0" borderId="0" xfId="0" applyFont="1"/>
    <xf numFmtId="1" fontId="2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8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EFEF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M100"/>
  <sheetViews>
    <sheetView tabSelected="1" zoomScaleNormal="100" workbookViewId="0">
      <pane xSplit="6" ySplit="6" topLeftCell="G13" activePane="bottomRight" state="frozen"/>
      <selection pane="topRight" activeCell="G1" sqref="G1"/>
      <selection pane="bottomLeft" activeCell="A7" sqref="A7"/>
      <selection pane="bottomRight" activeCell="I12" sqref="I12"/>
    </sheetView>
  </sheetViews>
  <sheetFormatPr defaultColWidth="14.453125" defaultRowHeight="14.5" x14ac:dyDescent="0.35"/>
  <cols>
    <col min="1" max="1" width="3" customWidth="1"/>
    <col min="2" max="3" width="11.54296875" hidden="1" customWidth="1"/>
    <col min="4" max="4" width="20.81640625" customWidth="1"/>
    <col min="5" max="5" width="20" customWidth="1"/>
    <col min="6" max="6" width="13.453125" customWidth="1"/>
    <col min="7" max="7" width="15.36328125" customWidth="1"/>
    <col min="8" max="8" width="16.54296875" customWidth="1"/>
    <col min="9" max="9" width="19.36328125" customWidth="1"/>
    <col min="10" max="10" width="14.7265625" customWidth="1"/>
    <col min="11" max="12" width="8.7265625" customWidth="1"/>
  </cols>
  <sheetData>
    <row r="1" spans="1:13" ht="42.75" customHeight="1" x14ac:dyDescent="0.35">
      <c r="A1" s="23" t="s">
        <v>33</v>
      </c>
      <c r="B1" s="23"/>
      <c r="C1" s="23"/>
      <c r="D1" s="23"/>
      <c r="E1" s="23"/>
      <c r="F1" s="23"/>
      <c r="G1" s="1"/>
      <c r="H1" s="1"/>
      <c r="I1" s="2"/>
      <c r="K1" s="2"/>
      <c r="L1" s="2"/>
      <c r="M1" s="3"/>
    </row>
    <row r="2" spans="1:13" ht="15.5" x14ac:dyDescent="0.35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  <c r="M2" s="3"/>
    </row>
    <row r="3" spans="1:13" ht="15" customHeight="1" x14ac:dyDescent="0.35">
      <c r="A3" s="24" t="s">
        <v>0</v>
      </c>
      <c r="B3" s="25" t="s">
        <v>1</v>
      </c>
      <c r="C3" s="25" t="s">
        <v>2</v>
      </c>
      <c r="D3" s="25" t="s">
        <v>3</v>
      </c>
      <c r="E3" s="25" t="s">
        <v>4</v>
      </c>
      <c r="F3" s="25" t="s">
        <v>5</v>
      </c>
      <c r="G3" s="20" t="s">
        <v>6</v>
      </c>
      <c r="H3" s="21" t="s">
        <v>7</v>
      </c>
      <c r="I3" s="22" t="s">
        <v>34</v>
      </c>
      <c r="J3" s="22" t="s">
        <v>8</v>
      </c>
      <c r="K3" s="4"/>
      <c r="L3" s="4"/>
      <c r="M3" s="3"/>
    </row>
    <row r="4" spans="1:13" ht="57" customHeight="1" x14ac:dyDescent="0.35">
      <c r="A4" s="24"/>
      <c r="B4" s="25"/>
      <c r="C4" s="25"/>
      <c r="D4" s="25"/>
      <c r="E4" s="25"/>
      <c r="F4" s="25"/>
      <c r="G4" s="20"/>
      <c r="H4" s="20"/>
      <c r="I4" s="22"/>
      <c r="J4" s="22"/>
      <c r="K4" s="4"/>
      <c r="L4" s="4"/>
      <c r="M4" s="3"/>
    </row>
    <row r="5" spans="1:13" ht="42.75" customHeight="1" x14ac:dyDescent="0.35">
      <c r="A5" s="24"/>
      <c r="B5" s="25"/>
      <c r="C5" s="25"/>
      <c r="D5" s="25"/>
      <c r="E5" s="25"/>
      <c r="F5" s="25"/>
      <c r="G5" s="5" t="s">
        <v>9</v>
      </c>
      <c r="H5" s="5" t="s">
        <v>9</v>
      </c>
      <c r="I5" s="5" t="s">
        <v>9</v>
      </c>
      <c r="J5" s="5" t="s">
        <v>10</v>
      </c>
      <c r="K5" s="4"/>
      <c r="L5" s="4"/>
      <c r="M5" s="3"/>
    </row>
    <row r="6" spans="1:13" ht="1.5" customHeight="1" x14ac:dyDescent="0.35">
      <c r="A6" s="6"/>
      <c r="B6" s="5"/>
      <c r="C6" s="5"/>
      <c r="D6" s="5"/>
      <c r="E6" s="5"/>
      <c r="F6" s="5"/>
      <c r="G6" s="5"/>
      <c r="H6" s="7" t="s">
        <v>11</v>
      </c>
      <c r="I6" s="7"/>
      <c r="J6" s="7" t="s">
        <v>12</v>
      </c>
      <c r="K6" s="4"/>
      <c r="L6" s="4"/>
      <c r="M6" s="3"/>
    </row>
    <row r="7" spans="1:13" ht="31" x14ac:dyDescent="0.35">
      <c r="A7" s="8">
        <v>1</v>
      </c>
      <c r="B7" s="9"/>
      <c r="C7" s="10"/>
      <c r="D7" s="9" t="s">
        <v>13</v>
      </c>
      <c r="E7" s="10" t="s">
        <v>14</v>
      </c>
      <c r="F7" s="10" t="s">
        <v>15</v>
      </c>
      <c r="G7" s="11"/>
      <c r="H7" s="12"/>
      <c r="I7" s="12">
        <v>390</v>
      </c>
      <c r="J7" s="13" t="e">
        <f>I7/g7g12</f>
        <v>#NAME?</v>
      </c>
      <c r="K7" s="4"/>
      <c r="L7" s="4"/>
      <c r="M7" s="3"/>
    </row>
    <row r="8" spans="1:13" ht="31" x14ac:dyDescent="0.35">
      <c r="A8" s="8">
        <v>2</v>
      </c>
      <c r="B8" s="9"/>
      <c r="C8" s="10"/>
      <c r="D8" s="9" t="s">
        <v>16</v>
      </c>
      <c r="E8" s="14" t="s">
        <v>17</v>
      </c>
      <c r="F8" s="10" t="s">
        <v>18</v>
      </c>
      <c r="G8" s="11"/>
      <c r="H8" s="12"/>
      <c r="I8" s="12">
        <v>0</v>
      </c>
      <c r="J8" s="13" t="e">
        <f t="shared" ref="J8:J14" si="0">I8/G8</f>
        <v>#DIV/0!</v>
      </c>
      <c r="K8" s="4"/>
      <c r="L8" s="4"/>
      <c r="M8" s="3"/>
    </row>
    <row r="9" spans="1:13" ht="31" x14ac:dyDescent="0.35">
      <c r="A9" s="8">
        <v>3</v>
      </c>
      <c r="B9" s="9"/>
      <c r="C9" s="10"/>
      <c r="D9" s="9" t="s">
        <v>19</v>
      </c>
      <c r="E9" s="10" t="s">
        <v>20</v>
      </c>
      <c r="F9" s="10" t="s">
        <v>21</v>
      </c>
      <c r="G9" s="11"/>
      <c r="H9" s="12"/>
      <c r="I9" s="12">
        <v>24</v>
      </c>
      <c r="J9" s="13" t="e">
        <f t="shared" si="0"/>
        <v>#DIV/0!</v>
      </c>
      <c r="K9" s="4"/>
      <c r="L9" s="4"/>
      <c r="M9" s="3"/>
    </row>
    <row r="10" spans="1:13" ht="31" x14ac:dyDescent="0.35">
      <c r="A10" s="8">
        <v>4</v>
      </c>
      <c r="B10" s="9"/>
      <c r="C10" s="10"/>
      <c r="D10" s="9" t="s">
        <v>22</v>
      </c>
      <c r="E10" s="10" t="s">
        <v>20</v>
      </c>
      <c r="F10" s="10" t="s">
        <v>21</v>
      </c>
      <c r="G10" s="11"/>
      <c r="H10" s="12"/>
      <c r="I10" s="12">
        <v>0</v>
      </c>
      <c r="J10" s="13" t="e">
        <f t="shared" si="0"/>
        <v>#DIV/0!</v>
      </c>
      <c r="K10" s="4"/>
      <c r="L10" s="4"/>
      <c r="M10" s="3"/>
    </row>
    <row r="11" spans="1:13" ht="15.5" x14ac:dyDescent="0.35">
      <c r="A11" s="15">
        <v>5</v>
      </c>
      <c r="B11" s="15"/>
      <c r="C11" s="15"/>
      <c r="D11" s="15" t="s">
        <v>23</v>
      </c>
      <c r="E11" s="15" t="s">
        <v>24</v>
      </c>
      <c r="F11" s="15" t="s">
        <v>25</v>
      </c>
      <c r="G11" s="11"/>
      <c r="H11" s="12"/>
      <c r="I11" s="12"/>
      <c r="J11" s="13" t="e">
        <f t="shared" si="0"/>
        <v>#DIV/0!</v>
      </c>
    </row>
    <row r="12" spans="1:13" ht="21" customHeight="1" x14ac:dyDescent="0.35">
      <c r="A12" s="16">
        <v>6</v>
      </c>
      <c r="D12" s="17" t="s">
        <v>27</v>
      </c>
      <c r="E12" s="15" t="s">
        <v>24</v>
      </c>
      <c r="F12" s="16" t="s">
        <v>26</v>
      </c>
      <c r="G12" s="11"/>
      <c r="H12" s="12"/>
      <c r="I12" s="12">
        <v>348</v>
      </c>
      <c r="J12" s="13" t="e">
        <f t="shared" si="0"/>
        <v>#DIV/0!</v>
      </c>
    </row>
    <row r="13" spans="1:13" ht="21" customHeight="1" x14ac:dyDescent="0.35">
      <c r="A13" s="16">
        <v>7</v>
      </c>
      <c r="D13" s="17" t="s">
        <v>28</v>
      </c>
      <c r="E13" s="15" t="s">
        <v>24</v>
      </c>
      <c r="F13" s="16" t="s">
        <v>29</v>
      </c>
      <c r="I13" s="18">
        <v>0</v>
      </c>
      <c r="J13" s="19" t="e">
        <f t="shared" si="0"/>
        <v>#DIV/0!</v>
      </c>
    </row>
    <row r="14" spans="1:13" ht="21" customHeight="1" x14ac:dyDescent="0.35">
      <c r="A14" s="16">
        <v>8</v>
      </c>
      <c r="D14" s="17" t="s">
        <v>30</v>
      </c>
      <c r="E14" t="s">
        <v>31</v>
      </c>
      <c r="F14" t="s">
        <v>32</v>
      </c>
      <c r="I14" s="18">
        <v>9</v>
      </c>
      <c r="J14" s="19" t="e">
        <f t="shared" si="0"/>
        <v>#DIV/0!</v>
      </c>
    </row>
    <row r="15" spans="1:13" ht="21" customHeight="1" x14ac:dyDescent="0.35"/>
    <row r="16" spans="1:13" ht="21" customHeight="1" x14ac:dyDescent="0.35"/>
    <row r="17" ht="21" customHeight="1" x14ac:dyDescent="0.35"/>
    <row r="100" ht="15.75" customHeight="1" x14ac:dyDescent="0.35"/>
  </sheetData>
  <mergeCells count="11">
    <mergeCell ref="G3:G4"/>
    <mergeCell ref="H3:H4"/>
    <mergeCell ref="I3:I4"/>
    <mergeCell ref="J3:J4"/>
    <mergeCell ref="A1:F1"/>
    <mergeCell ref="A3:A5"/>
    <mergeCell ref="B3:B5"/>
    <mergeCell ref="C3:C5"/>
    <mergeCell ref="D3:D5"/>
    <mergeCell ref="E3:E5"/>
    <mergeCell ref="F3:F5"/>
  </mergeCells>
  <pageMargins left="0.25" right="0.25" top="0.75" bottom="0.75" header="0.51180555555555496" footer="0.51180555555555496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dc:description/>
  <cp:lastModifiedBy>СтаршаСестра</cp:lastModifiedBy>
  <cp:revision>41</cp:revision>
  <cp:lastPrinted>2018-11-28T11:14:10Z</cp:lastPrinted>
  <dcterms:created xsi:type="dcterms:W3CDTF">2018-03-15T08:54:53Z</dcterms:created>
  <dcterms:modified xsi:type="dcterms:W3CDTF">2022-06-02T06:58:20Z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