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6536" windowHeight="9432"/>
  </bookViews>
  <sheets>
    <sheet name="веб.стор" sheetId="1" r:id="rId1"/>
  </sheets>
  <calcPr calcId="124519"/>
</workbook>
</file>

<file path=xl/calcChain.xml><?xml version="1.0" encoding="utf-8"?>
<calcChain xmlns="http://schemas.openxmlformats.org/spreadsheetml/2006/main">
  <c r="K8" i="1"/>
  <c r="L8" s="1"/>
  <c r="L36"/>
  <c r="K20"/>
  <c r="L20" s="1"/>
  <c r="K14"/>
  <c r="L14" s="1"/>
  <c r="K15"/>
  <c r="L15" s="1"/>
  <c r="K16"/>
  <c r="L16" s="1"/>
  <c r="K17"/>
  <c r="L17" s="1"/>
  <c r="K18"/>
  <c r="L18" s="1"/>
  <c r="K19"/>
  <c r="L19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K34"/>
  <c r="L34" s="1"/>
  <c r="K35"/>
  <c r="L35" s="1"/>
  <c r="K12"/>
  <c r="K13"/>
  <c r="L13" s="1"/>
  <c r="K11"/>
  <c r="K9"/>
  <c r="L9" s="1"/>
  <c r="K10"/>
  <c r="L10" s="1"/>
  <c r="K7"/>
  <c r="L7" s="1"/>
  <c r="L11"/>
  <c r="L12"/>
  <c r="L33"/>
</calcChain>
</file>

<file path=xl/sharedStrings.xml><?xml version="1.0" encoding="utf-8"?>
<sst xmlns="http://schemas.openxmlformats.org/spreadsheetml/2006/main" count="146" uniqueCount="71">
  <si>
    <t>№</t>
  </si>
  <si>
    <t>Область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</si>
  <si>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</si>
  <si>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</si>
  <si>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</si>
  <si>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</si>
  <si>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</si>
  <si>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</si>
  <si>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кількість одиниць</t>
  </si>
  <si>
    <t>(16/12 місяців)</t>
  </si>
  <si>
    <t>(16-15-11)</t>
  </si>
  <si>
    <t>(20/18)</t>
  </si>
  <si>
    <t>Абакавір</t>
  </si>
  <si>
    <t>таблетки</t>
  </si>
  <si>
    <t>300 мг</t>
  </si>
  <si>
    <t>Абакавір / Ламівудин</t>
  </si>
  <si>
    <t>600мг/300 мг</t>
  </si>
  <si>
    <t>розчин для перорального застосування</t>
  </si>
  <si>
    <t>20 мг/мл, 1 мл</t>
  </si>
  <si>
    <t>ампули</t>
  </si>
  <si>
    <t>Дарунавір</t>
  </si>
  <si>
    <t>600 мг</t>
  </si>
  <si>
    <t>400 мг</t>
  </si>
  <si>
    <t>Зидовудин</t>
  </si>
  <si>
    <t>капсули</t>
  </si>
  <si>
    <t>100 мг</t>
  </si>
  <si>
    <t>10мг/мл, 1 мл</t>
  </si>
  <si>
    <t>Зидовудин / Ламівудин</t>
  </si>
  <si>
    <t>300мг/150мг</t>
  </si>
  <si>
    <t>Етравірин</t>
  </si>
  <si>
    <t>Ефавіренз</t>
  </si>
  <si>
    <t>таблетки, капсули</t>
  </si>
  <si>
    <t>200 мг</t>
  </si>
  <si>
    <t>Ламівудин</t>
  </si>
  <si>
    <t>150 мг</t>
  </si>
  <si>
    <t>10 мг/мл, 1 мл</t>
  </si>
  <si>
    <t>Лопінавір / Ритонавір</t>
  </si>
  <si>
    <t>200 мг/50 мг</t>
  </si>
  <si>
    <t>100 мг/25 мг</t>
  </si>
  <si>
    <t>80 мг/ 20мг, 1 мл</t>
  </si>
  <si>
    <t>капсули з гранулами для перорального застосування</t>
  </si>
  <si>
    <t>40мг/10мг</t>
  </si>
  <si>
    <t>Невірапін</t>
  </si>
  <si>
    <t>суспензія для перорального застосування</t>
  </si>
  <si>
    <t>Ралтегравір</t>
  </si>
  <si>
    <t>Ритонавір</t>
  </si>
  <si>
    <t>Тенофовір</t>
  </si>
  <si>
    <t>Тенофовір / Емтрицитабін</t>
  </si>
  <si>
    <t>300 мг/200 мг</t>
  </si>
  <si>
    <t>Тенофовір / Емтрицитабін / Ефавіренз</t>
  </si>
  <si>
    <t>300 мг/200 мг/600 мг</t>
  </si>
  <si>
    <t>Атазанавір (сульфат)</t>
  </si>
  <si>
    <t>Тенофовір / Ламівудин / Ефавіренз</t>
  </si>
  <si>
    <t>300 мг/300 мг/400 мг</t>
  </si>
  <si>
    <t>Тенофовір / Ламівудин / Долутегравір</t>
  </si>
  <si>
    <t>300 мг/300мг/50мг</t>
  </si>
  <si>
    <t>Долутегравір</t>
  </si>
  <si>
    <t>50 мг</t>
  </si>
  <si>
    <t>таблетки, що розчиняються</t>
  </si>
  <si>
    <t>60мг/30 мг</t>
  </si>
  <si>
    <t xml:space="preserve"> «Закупівля медикаментів для антиретровірусної терапії дорослих, підлітків і дітей»</t>
  </si>
  <si>
    <t>Стан забезпеченості</t>
  </si>
  <si>
    <t>%</t>
  </si>
  <si>
    <t>залиш. На 1-е число</t>
  </si>
  <si>
    <t>видано</t>
  </si>
  <si>
    <t xml:space="preserve"> </t>
  </si>
  <si>
    <t>Хмельницький обласний центр профілактики і боротьби зі СНІДом</t>
  </si>
  <si>
    <t>Річний обсяг 100% потреби на 2018</t>
  </si>
  <si>
    <t>Отримано в 2019 році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</si>
  <si>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</si>
  <si>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Залишок станом на 07.08.2019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</si>
</sst>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b/>
      <i/>
      <sz val="9"/>
      <color rgb="FF000000"/>
      <name val="Times New Roman"/>
    </font>
    <font>
      <sz val="9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9">
    <xf numFmtId="0" fontId="0" fillId="2" borderId="0" xfId="0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0" fontId="0" fillId="2" borderId="0" xfId="0" applyFill="1"/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3" xfId="0" applyFill="1" applyBorder="1"/>
    <xf numFmtId="9" fontId="1" fillId="2" borderId="7" xfId="0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9" fontId="1" fillId="4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1" fillId="2" borderId="8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" xfId="0" applyFill="1" applyBorder="1"/>
  </cellXfs>
  <cellStyles count="1">
    <cellStyle name="Звичайни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80000"/>
  </sheetPr>
  <dimension ref="A1:P194"/>
  <sheetViews>
    <sheetView tabSelected="1" zoomScale="79" zoomScaleNormal="79" workbookViewId="0">
      <selection activeCell="M1" sqref="M1:O1048576"/>
    </sheetView>
  </sheetViews>
  <sheetFormatPr defaultColWidth="14.44140625" defaultRowHeight="15" customHeight="1"/>
  <cols>
    <col min="1" max="1" width="4.33203125" customWidth="1"/>
    <col min="2" max="2" width="8.88671875" hidden="1" customWidth="1"/>
    <col min="3" max="3" width="21.88671875" hidden="1" customWidth="1"/>
    <col min="4" max="4" width="22.33203125" hidden="1" customWidth="1"/>
    <col min="5" max="5" width="13.88671875" customWidth="1"/>
    <col min="6" max="6" width="16.33203125" customWidth="1"/>
    <col min="7" max="8" width="11.109375" customWidth="1"/>
    <col min="9" max="9" width="11.33203125" customWidth="1"/>
    <col min="10" max="10" width="13.33203125" customWidth="1"/>
    <col min="11" max="11" width="16.6640625" customWidth="1"/>
    <col min="12" max="12" width="16.33203125" customWidth="1"/>
    <col min="13" max="15" width="8.6640625" hidden="1" customWidth="1"/>
  </cols>
  <sheetData>
    <row r="1" spans="1:15" ht="54.6" customHeight="1">
      <c r="A1" s="28" t="s">
        <v>60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1"/>
      <c r="N1" s="1"/>
      <c r="O1" s="1"/>
    </row>
    <row r="2" spans="1:15" thickBot="1">
      <c r="A2" s="27" t="s">
        <v>66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1"/>
      <c r="N2" s="1"/>
      <c r="O2" s="1"/>
    </row>
    <row r="3" spans="1:15" ht="14.4">
      <c r="A3" s="36" t="s">
        <v>0</v>
      </c>
      <c r="B3" s="34" t="s">
        <v>1</v>
      </c>
      <c r="C3" s="34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1" t="s">
        <v>67</v>
      </c>
      <c r="J3" s="33" t="s">
        <v>68</v>
      </c>
      <c r="K3" s="29" t="s">
        <v>70</v>
      </c>
      <c r="L3" s="29" t="s">
        <v>61</v>
      </c>
      <c r="M3" s="2"/>
      <c r="N3" s="21"/>
      <c r="O3" s="17"/>
    </row>
    <row r="4" spans="1:15" ht="57" customHeight="1">
      <c r="A4" s="37"/>
      <c r="B4" s="35"/>
      <c r="C4" s="35"/>
      <c r="D4" s="35"/>
      <c r="E4" s="35"/>
      <c r="F4" s="35"/>
      <c r="G4" s="35"/>
      <c r="H4" s="35"/>
      <c r="I4" s="32"/>
      <c r="J4" s="32"/>
      <c r="K4" s="30"/>
      <c r="L4" s="30"/>
      <c r="M4" s="2"/>
      <c r="N4" s="22" t="s">
        <v>63</v>
      </c>
      <c r="O4" s="20" t="s">
        <v>64</v>
      </c>
    </row>
    <row r="5" spans="1:15" ht="28.5" customHeight="1" thickBot="1">
      <c r="A5" s="38"/>
      <c r="B5" s="32"/>
      <c r="C5" s="32"/>
      <c r="D5" s="32"/>
      <c r="E5" s="32"/>
      <c r="F5" s="32"/>
      <c r="G5" s="32"/>
      <c r="H5" s="32"/>
      <c r="I5" s="3" t="s">
        <v>8</v>
      </c>
      <c r="J5" s="3" t="s">
        <v>8</v>
      </c>
      <c r="K5" s="3" t="s">
        <v>8</v>
      </c>
      <c r="L5" s="4" t="s">
        <v>62</v>
      </c>
      <c r="M5" s="2"/>
      <c r="N5" s="23"/>
      <c r="O5" s="18"/>
    </row>
    <row r="6" spans="1:15" ht="1.5" customHeight="1" thickBot="1">
      <c r="A6" s="5"/>
      <c r="B6" s="6"/>
      <c r="C6" s="6"/>
      <c r="D6" s="6"/>
      <c r="E6" s="6"/>
      <c r="F6" s="6"/>
      <c r="G6" s="6"/>
      <c r="H6" s="6"/>
      <c r="I6" s="6"/>
      <c r="J6" s="7" t="s">
        <v>9</v>
      </c>
      <c r="K6" s="7" t="s">
        <v>10</v>
      </c>
      <c r="L6" s="7" t="s">
        <v>11</v>
      </c>
      <c r="M6" s="8"/>
      <c r="N6" s="24"/>
      <c r="O6" s="19"/>
    </row>
    <row r="7" spans="1:15" s="16" customFormat="1" ht="45.75" customHeight="1">
      <c r="A7" s="11">
        <v>1</v>
      </c>
      <c r="B7" s="9"/>
      <c r="C7" s="14"/>
      <c r="D7" s="14"/>
      <c r="E7" s="14" t="s">
        <v>12</v>
      </c>
      <c r="F7" s="14" t="s">
        <v>13</v>
      </c>
      <c r="G7" s="14" t="s">
        <v>14</v>
      </c>
      <c r="H7" s="15" t="s">
        <v>13</v>
      </c>
      <c r="I7" s="10">
        <v>0</v>
      </c>
      <c r="J7" s="12"/>
      <c r="K7" s="12">
        <f>N7-O7</f>
        <v>300</v>
      </c>
      <c r="L7" s="13" t="e">
        <f>K7/I7</f>
        <v>#DIV/0!</v>
      </c>
      <c r="M7" s="2"/>
      <c r="N7" s="25">
        <v>300</v>
      </c>
      <c r="O7" s="26">
        <v>0</v>
      </c>
    </row>
    <row r="8" spans="1:15" s="16" customFormat="1" ht="45.75" customHeight="1">
      <c r="A8" s="11">
        <v>2</v>
      </c>
      <c r="B8" s="9"/>
      <c r="C8" s="14"/>
      <c r="D8" s="14"/>
      <c r="E8" s="14" t="s">
        <v>15</v>
      </c>
      <c r="F8" s="14" t="s">
        <v>13</v>
      </c>
      <c r="G8" s="14" t="s">
        <v>16</v>
      </c>
      <c r="H8" s="15" t="s">
        <v>13</v>
      </c>
      <c r="I8" s="10">
        <v>24450</v>
      </c>
      <c r="J8" s="12">
        <v>33990</v>
      </c>
      <c r="K8" s="12">
        <f>N8-O8</f>
        <v>22560</v>
      </c>
      <c r="L8" s="13">
        <f t="shared" ref="L8:L36" si="0">K8/I8</f>
        <v>0.92269938650306749</v>
      </c>
      <c r="M8" s="2"/>
      <c r="N8" s="25">
        <v>23190</v>
      </c>
      <c r="O8" s="26">
        <v>630</v>
      </c>
    </row>
    <row r="9" spans="1:15" s="16" customFormat="1" ht="45.75" customHeight="1">
      <c r="A9" s="11">
        <v>3</v>
      </c>
      <c r="B9" s="9"/>
      <c r="C9" s="14"/>
      <c r="D9" s="14"/>
      <c r="E9" s="14" t="s">
        <v>12</v>
      </c>
      <c r="F9" s="14" t="s">
        <v>17</v>
      </c>
      <c r="G9" s="14" t="s">
        <v>18</v>
      </c>
      <c r="H9" s="15" t="s">
        <v>19</v>
      </c>
      <c r="I9" s="10">
        <v>3600</v>
      </c>
      <c r="J9" s="12">
        <v>3360</v>
      </c>
      <c r="K9" s="12">
        <f t="shared" ref="K9:K35" si="1">N9-O9</f>
        <v>3360</v>
      </c>
      <c r="L9" s="13">
        <f t="shared" si="0"/>
        <v>0.93333333333333335</v>
      </c>
      <c r="M9" s="2"/>
      <c r="N9" s="22">
        <v>3840</v>
      </c>
      <c r="O9" s="26">
        <v>480</v>
      </c>
    </row>
    <row r="10" spans="1:15" s="16" customFormat="1" ht="45.75" customHeight="1">
      <c r="A10" s="11">
        <v>4</v>
      </c>
      <c r="B10" s="9"/>
      <c r="C10" s="14"/>
      <c r="D10" s="14"/>
      <c r="E10" s="14" t="s">
        <v>20</v>
      </c>
      <c r="F10" s="14" t="s">
        <v>13</v>
      </c>
      <c r="G10" s="14" t="s">
        <v>21</v>
      </c>
      <c r="H10" s="15" t="s">
        <v>13</v>
      </c>
      <c r="I10" s="10">
        <v>0</v>
      </c>
      <c r="J10" s="12">
        <v>1260</v>
      </c>
      <c r="K10" s="12">
        <f t="shared" si="1"/>
        <v>900</v>
      </c>
      <c r="L10" s="13" t="e">
        <f t="shared" si="0"/>
        <v>#DIV/0!</v>
      </c>
      <c r="M10" s="2"/>
      <c r="N10" s="25">
        <v>900</v>
      </c>
      <c r="O10" s="26">
        <v>0</v>
      </c>
    </row>
    <row r="11" spans="1:15" s="16" customFormat="1" ht="45.75" customHeight="1">
      <c r="A11" s="11">
        <v>5</v>
      </c>
      <c r="B11" s="9"/>
      <c r="C11" s="14"/>
      <c r="D11" s="14"/>
      <c r="E11" s="14" t="s">
        <v>20</v>
      </c>
      <c r="F11" s="14" t="s">
        <v>13</v>
      </c>
      <c r="G11" s="14" t="s">
        <v>22</v>
      </c>
      <c r="H11" s="15" t="s">
        <v>13</v>
      </c>
      <c r="I11" s="10">
        <v>0</v>
      </c>
      <c r="J11" s="12"/>
      <c r="K11" s="12">
        <f t="shared" si="1"/>
        <v>0</v>
      </c>
      <c r="L11" s="13" t="e">
        <f t="shared" si="0"/>
        <v>#DIV/0!</v>
      </c>
      <c r="M11" s="2"/>
      <c r="N11" s="25"/>
      <c r="O11" s="26">
        <v>0</v>
      </c>
    </row>
    <row r="12" spans="1:15" s="16" customFormat="1" ht="45.75" customHeight="1">
      <c r="A12" s="11">
        <v>6</v>
      </c>
      <c r="B12" s="9"/>
      <c r="C12" s="14"/>
      <c r="D12" s="14"/>
      <c r="E12" s="14" t="s">
        <v>23</v>
      </c>
      <c r="F12" s="14" t="s">
        <v>24</v>
      </c>
      <c r="G12" s="14" t="s">
        <v>25</v>
      </c>
      <c r="H12" s="15" t="s">
        <v>24</v>
      </c>
      <c r="I12" s="10">
        <v>0</v>
      </c>
      <c r="J12" s="12"/>
      <c r="K12" s="12">
        <f t="shared" si="1"/>
        <v>0</v>
      </c>
      <c r="L12" s="13" t="e">
        <f t="shared" si="0"/>
        <v>#DIV/0!</v>
      </c>
      <c r="M12" s="2"/>
      <c r="N12" s="25"/>
      <c r="O12" s="26">
        <v>0</v>
      </c>
    </row>
    <row r="13" spans="1:15" s="16" customFormat="1" ht="45.75" customHeight="1">
      <c r="A13" s="11">
        <v>7</v>
      </c>
      <c r="B13" s="9"/>
      <c r="C13" s="14"/>
      <c r="D13" s="14"/>
      <c r="E13" s="14" t="s">
        <v>23</v>
      </c>
      <c r="F13" s="14" t="s">
        <v>17</v>
      </c>
      <c r="G13" s="14" t="s">
        <v>26</v>
      </c>
      <c r="H13" s="15" t="s">
        <v>19</v>
      </c>
      <c r="I13" s="10">
        <v>13300</v>
      </c>
      <c r="J13" s="12">
        <v>7440</v>
      </c>
      <c r="K13" s="12">
        <f t="shared" si="1"/>
        <v>5520</v>
      </c>
      <c r="L13" s="13">
        <f t="shared" si="0"/>
        <v>0.41503759398496243</v>
      </c>
      <c r="M13" s="2"/>
      <c r="N13" s="25">
        <v>5520</v>
      </c>
      <c r="O13" s="20">
        <v>0</v>
      </c>
    </row>
    <row r="14" spans="1:15" s="16" customFormat="1" ht="45.75" customHeight="1">
      <c r="A14" s="11">
        <v>8</v>
      </c>
      <c r="B14" s="9"/>
      <c r="C14" s="14"/>
      <c r="D14" s="14"/>
      <c r="E14" s="14" t="s">
        <v>27</v>
      </c>
      <c r="F14" s="14" t="s">
        <v>13</v>
      </c>
      <c r="G14" s="14" t="s">
        <v>28</v>
      </c>
      <c r="H14" s="15" t="s">
        <v>13</v>
      </c>
      <c r="I14" s="10">
        <v>0</v>
      </c>
      <c r="J14" s="12">
        <v>28800</v>
      </c>
      <c r="K14" s="12">
        <f t="shared" si="1"/>
        <v>45900</v>
      </c>
      <c r="L14" s="13" t="e">
        <f t="shared" si="0"/>
        <v>#DIV/0!</v>
      </c>
      <c r="M14" s="2"/>
      <c r="N14" s="25">
        <v>49140</v>
      </c>
      <c r="O14" s="20">
        <v>3240</v>
      </c>
    </row>
    <row r="15" spans="1:15" s="16" customFormat="1" ht="45.75" customHeight="1">
      <c r="A15" s="11">
        <v>9</v>
      </c>
      <c r="B15" s="9"/>
      <c r="C15" s="14"/>
      <c r="D15" s="14"/>
      <c r="E15" s="14" t="s">
        <v>29</v>
      </c>
      <c r="F15" s="14" t="s">
        <v>13</v>
      </c>
      <c r="G15" s="14" t="s">
        <v>25</v>
      </c>
      <c r="H15" s="15" t="s">
        <v>13</v>
      </c>
      <c r="I15" s="10">
        <v>480</v>
      </c>
      <c r="J15" s="12">
        <v>1560</v>
      </c>
      <c r="K15" s="12">
        <f t="shared" si="1"/>
        <v>120</v>
      </c>
      <c r="L15" s="13">
        <f t="shared" si="0"/>
        <v>0.25</v>
      </c>
      <c r="M15" s="2"/>
      <c r="N15" s="25">
        <v>120</v>
      </c>
      <c r="O15" s="20">
        <v>0</v>
      </c>
    </row>
    <row r="16" spans="1:15" s="16" customFormat="1" ht="45.75" customHeight="1">
      <c r="A16" s="11">
        <v>10</v>
      </c>
      <c r="B16" s="9"/>
      <c r="C16" s="14"/>
      <c r="D16" s="14"/>
      <c r="E16" s="14" t="s">
        <v>30</v>
      </c>
      <c r="F16" s="14" t="s">
        <v>31</v>
      </c>
      <c r="G16" s="14" t="s">
        <v>32</v>
      </c>
      <c r="H16" s="15" t="s">
        <v>31</v>
      </c>
      <c r="I16" s="10">
        <v>0</v>
      </c>
      <c r="J16" s="12"/>
      <c r="K16" s="12">
        <f t="shared" si="1"/>
        <v>330</v>
      </c>
      <c r="L16" s="13" t="e">
        <f t="shared" si="0"/>
        <v>#DIV/0!</v>
      </c>
      <c r="M16" s="2"/>
      <c r="N16" s="25">
        <v>330</v>
      </c>
      <c r="O16" s="20"/>
    </row>
    <row r="17" spans="1:16" s="16" customFormat="1" ht="45.75" customHeight="1">
      <c r="A17" s="11">
        <v>11</v>
      </c>
      <c r="B17" s="9"/>
      <c r="C17" s="14"/>
      <c r="D17" s="14"/>
      <c r="E17" s="14" t="s">
        <v>30</v>
      </c>
      <c r="F17" s="14" t="s">
        <v>13</v>
      </c>
      <c r="G17" s="14" t="s">
        <v>21</v>
      </c>
      <c r="H17" s="15" t="s">
        <v>13</v>
      </c>
      <c r="I17" s="10">
        <v>16530</v>
      </c>
      <c r="J17" s="12">
        <v>33420</v>
      </c>
      <c r="K17" s="12">
        <f t="shared" si="1"/>
        <v>33060</v>
      </c>
      <c r="L17" s="13">
        <f t="shared" si="0"/>
        <v>2</v>
      </c>
      <c r="M17" s="2"/>
      <c r="N17" s="25">
        <v>33420</v>
      </c>
      <c r="O17" s="20">
        <v>360</v>
      </c>
      <c r="P17" s="16" t="s">
        <v>69</v>
      </c>
    </row>
    <row r="18" spans="1:16" s="16" customFormat="1" ht="45.75" customHeight="1">
      <c r="A18" s="11">
        <v>12</v>
      </c>
      <c r="B18" s="9"/>
      <c r="C18" s="14"/>
      <c r="D18" s="14"/>
      <c r="E18" s="14" t="s">
        <v>33</v>
      </c>
      <c r="F18" s="14" t="s">
        <v>13</v>
      </c>
      <c r="G18" s="14" t="s">
        <v>34</v>
      </c>
      <c r="H18" s="15" t="s">
        <v>13</v>
      </c>
      <c r="I18" s="10">
        <v>0</v>
      </c>
      <c r="J18" s="12"/>
      <c r="K18" s="12">
        <f t="shared" si="1"/>
        <v>0</v>
      </c>
      <c r="L18" s="13" t="e">
        <f t="shared" si="0"/>
        <v>#DIV/0!</v>
      </c>
      <c r="M18" s="2"/>
      <c r="N18" s="25"/>
      <c r="O18" s="26">
        <v>0</v>
      </c>
    </row>
    <row r="19" spans="1:16" s="16" customFormat="1" ht="45.75" customHeight="1">
      <c r="A19" s="11">
        <v>13</v>
      </c>
      <c r="B19" s="9"/>
      <c r="C19" s="14"/>
      <c r="D19" s="14"/>
      <c r="E19" s="14" t="s">
        <v>33</v>
      </c>
      <c r="F19" s="14" t="s">
        <v>17</v>
      </c>
      <c r="G19" s="14" t="s">
        <v>35</v>
      </c>
      <c r="H19" s="15" t="s">
        <v>19</v>
      </c>
      <c r="I19" s="10">
        <v>8400</v>
      </c>
      <c r="J19" s="12">
        <v>1500</v>
      </c>
      <c r="K19" s="12">
        <f t="shared" si="1"/>
        <v>1000</v>
      </c>
      <c r="L19" s="13">
        <f t="shared" si="0"/>
        <v>0.11904761904761904</v>
      </c>
      <c r="M19" s="2"/>
      <c r="N19" s="22">
        <v>1000</v>
      </c>
      <c r="O19" s="26">
        <v>0</v>
      </c>
    </row>
    <row r="20" spans="1:16" s="16" customFormat="1" ht="45.75" customHeight="1">
      <c r="A20" s="11">
        <v>14</v>
      </c>
      <c r="B20" s="9"/>
      <c r="C20" s="14"/>
      <c r="D20" s="14"/>
      <c r="E20" s="14" t="s">
        <v>36</v>
      </c>
      <c r="F20" s="14" t="s">
        <v>13</v>
      </c>
      <c r="G20" s="14" t="s">
        <v>37</v>
      </c>
      <c r="H20" s="15" t="s">
        <v>13</v>
      </c>
      <c r="I20" s="10">
        <v>142920</v>
      </c>
      <c r="J20" s="12">
        <v>142920</v>
      </c>
      <c r="K20" s="12">
        <f t="shared" si="1"/>
        <v>63600</v>
      </c>
      <c r="L20" s="13">
        <f t="shared" si="0"/>
        <v>0.44500419815281278</v>
      </c>
      <c r="M20" s="2"/>
      <c r="N20" s="21">
        <v>65880</v>
      </c>
      <c r="O20" s="26">
        <v>2280</v>
      </c>
    </row>
    <row r="21" spans="1:16" s="16" customFormat="1" ht="45.75" customHeight="1">
      <c r="A21" s="11">
        <v>15</v>
      </c>
      <c r="B21" s="9"/>
      <c r="C21" s="14"/>
      <c r="D21" s="14"/>
      <c r="E21" s="14" t="s">
        <v>36</v>
      </c>
      <c r="F21" s="14" t="s">
        <v>13</v>
      </c>
      <c r="G21" s="14" t="s">
        <v>38</v>
      </c>
      <c r="H21" s="15" t="s">
        <v>13</v>
      </c>
      <c r="I21" s="10">
        <v>13260</v>
      </c>
      <c r="J21" s="12">
        <v>14460</v>
      </c>
      <c r="K21" s="12">
        <f t="shared" si="1"/>
        <v>35160</v>
      </c>
      <c r="L21" s="13">
        <f t="shared" si="0"/>
        <v>2.6515837104072397</v>
      </c>
      <c r="M21" s="2"/>
      <c r="N21" s="25">
        <v>35580</v>
      </c>
      <c r="O21" s="26">
        <v>420</v>
      </c>
    </row>
    <row r="22" spans="1:16" s="16" customFormat="1" ht="45.75" customHeight="1">
      <c r="A22" s="11">
        <v>16</v>
      </c>
      <c r="B22" s="9"/>
      <c r="C22" s="14"/>
      <c r="D22" s="14"/>
      <c r="E22" s="14" t="s">
        <v>36</v>
      </c>
      <c r="F22" s="14" t="s">
        <v>17</v>
      </c>
      <c r="G22" s="14" t="s">
        <v>39</v>
      </c>
      <c r="H22" s="15" t="s">
        <v>19</v>
      </c>
      <c r="I22" s="10">
        <v>6000</v>
      </c>
      <c r="J22" s="12">
        <v>6000</v>
      </c>
      <c r="K22" s="12">
        <f t="shared" si="1"/>
        <v>4800</v>
      </c>
      <c r="L22" s="13">
        <f t="shared" si="0"/>
        <v>0.8</v>
      </c>
      <c r="M22" s="2"/>
      <c r="N22" s="25">
        <v>4800</v>
      </c>
      <c r="O22" s="26"/>
    </row>
    <row r="23" spans="1:16" s="16" customFormat="1" ht="45.75" customHeight="1">
      <c r="A23" s="11">
        <v>17</v>
      </c>
      <c r="B23" s="9"/>
      <c r="C23" s="14"/>
      <c r="D23" s="14"/>
      <c r="E23" s="14" t="s">
        <v>36</v>
      </c>
      <c r="F23" s="14" t="s">
        <v>40</v>
      </c>
      <c r="G23" s="14" t="s">
        <v>41</v>
      </c>
      <c r="H23" s="15" t="s">
        <v>24</v>
      </c>
      <c r="I23" s="10">
        <v>0</v>
      </c>
      <c r="J23" s="12"/>
      <c r="K23" s="12">
        <f t="shared" si="1"/>
        <v>0</v>
      </c>
      <c r="L23" s="13" t="e">
        <f t="shared" si="0"/>
        <v>#DIV/0!</v>
      </c>
      <c r="M23" s="2"/>
      <c r="N23" s="22"/>
      <c r="O23" s="26">
        <v>0</v>
      </c>
    </row>
    <row r="24" spans="1:16" s="16" customFormat="1" ht="45.75" customHeight="1">
      <c r="A24" s="11">
        <v>18</v>
      </c>
      <c r="B24" s="9"/>
      <c r="C24" s="14"/>
      <c r="D24" s="14"/>
      <c r="E24" s="14" t="s">
        <v>42</v>
      </c>
      <c r="F24" s="14" t="s">
        <v>13</v>
      </c>
      <c r="G24" s="14" t="s">
        <v>32</v>
      </c>
      <c r="H24" s="15" t="s">
        <v>13</v>
      </c>
      <c r="I24" s="10">
        <v>0</v>
      </c>
      <c r="J24" s="12"/>
      <c r="K24" s="12">
        <f t="shared" si="1"/>
        <v>780</v>
      </c>
      <c r="L24" s="13" t="e">
        <f t="shared" si="0"/>
        <v>#DIV/0!</v>
      </c>
      <c r="M24" s="2"/>
      <c r="N24" s="25">
        <v>780</v>
      </c>
      <c r="O24" s="26">
        <v>0</v>
      </c>
    </row>
    <row r="25" spans="1:16" s="16" customFormat="1" ht="45.75" customHeight="1">
      <c r="A25" s="11">
        <v>19</v>
      </c>
      <c r="B25" s="9"/>
      <c r="C25" s="14"/>
      <c r="D25" s="14"/>
      <c r="E25" s="14" t="s">
        <v>42</v>
      </c>
      <c r="F25" s="14" t="s">
        <v>43</v>
      </c>
      <c r="G25" s="14" t="s">
        <v>26</v>
      </c>
      <c r="H25" s="15" t="s">
        <v>19</v>
      </c>
      <c r="I25" s="10">
        <v>3100</v>
      </c>
      <c r="J25" s="12">
        <v>500</v>
      </c>
      <c r="K25" s="12">
        <f t="shared" si="1"/>
        <v>200</v>
      </c>
      <c r="L25" s="13">
        <f t="shared" si="0"/>
        <v>6.4516129032258063E-2</v>
      </c>
      <c r="M25" s="2"/>
      <c r="N25" s="22">
        <v>200</v>
      </c>
      <c r="O25" s="26">
        <v>0</v>
      </c>
    </row>
    <row r="26" spans="1:16" s="16" customFormat="1" ht="45.75" customHeight="1">
      <c r="A26" s="11">
        <v>20</v>
      </c>
      <c r="B26" s="9"/>
      <c r="C26" s="14"/>
      <c r="D26" s="14"/>
      <c r="E26" s="14" t="s">
        <v>44</v>
      </c>
      <c r="F26" s="14" t="s">
        <v>13</v>
      </c>
      <c r="G26" s="14" t="s">
        <v>22</v>
      </c>
      <c r="H26" s="15" t="s">
        <v>13</v>
      </c>
      <c r="I26" s="10">
        <v>1560</v>
      </c>
      <c r="J26" s="12">
        <v>3780</v>
      </c>
      <c r="K26" s="12">
        <f t="shared" si="1"/>
        <v>1980</v>
      </c>
      <c r="L26" s="13">
        <f t="shared" si="0"/>
        <v>1.2692307692307692</v>
      </c>
      <c r="M26" s="2"/>
      <c r="N26" s="25">
        <v>2040</v>
      </c>
      <c r="O26" s="26">
        <v>60</v>
      </c>
    </row>
    <row r="27" spans="1:16" s="16" customFormat="1" ht="45.75" customHeight="1">
      <c r="A27" s="11">
        <v>21</v>
      </c>
      <c r="B27" s="9"/>
      <c r="C27" s="14"/>
      <c r="D27" s="14"/>
      <c r="E27" s="14" t="s">
        <v>45</v>
      </c>
      <c r="F27" s="14" t="s">
        <v>31</v>
      </c>
      <c r="G27" s="14" t="s">
        <v>25</v>
      </c>
      <c r="H27" s="15" t="s">
        <v>31</v>
      </c>
      <c r="I27" s="10">
        <v>3780</v>
      </c>
      <c r="J27" s="12">
        <v>3570</v>
      </c>
      <c r="K27" s="12">
        <f t="shared" si="1"/>
        <v>2970</v>
      </c>
      <c r="L27" s="13">
        <f t="shared" si="0"/>
        <v>0.7857142857142857</v>
      </c>
      <c r="M27" s="2"/>
      <c r="N27" s="25">
        <v>2970</v>
      </c>
      <c r="O27" s="26">
        <v>0</v>
      </c>
    </row>
    <row r="28" spans="1:16" s="16" customFormat="1" ht="45.75" customHeight="1">
      <c r="A28" s="11">
        <v>22</v>
      </c>
      <c r="B28" s="9"/>
      <c r="C28" s="14"/>
      <c r="D28" s="14"/>
      <c r="E28" s="14" t="s">
        <v>46</v>
      </c>
      <c r="F28" s="14" t="s">
        <v>13</v>
      </c>
      <c r="G28" s="14" t="s">
        <v>14</v>
      </c>
      <c r="H28" s="15" t="s">
        <v>13</v>
      </c>
      <c r="I28" s="10">
        <v>6780</v>
      </c>
      <c r="J28" s="12">
        <v>17520</v>
      </c>
      <c r="K28" s="12">
        <f t="shared" si="1"/>
        <v>15540</v>
      </c>
      <c r="L28" s="13">
        <f t="shared" si="0"/>
        <v>2.2920353982300883</v>
      </c>
      <c r="M28" s="2"/>
      <c r="N28" s="22">
        <v>15540</v>
      </c>
      <c r="O28" s="26">
        <v>0</v>
      </c>
    </row>
    <row r="29" spans="1:16" s="16" customFormat="1" ht="45.75" customHeight="1">
      <c r="A29" s="11">
        <v>23</v>
      </c>
      <c r="B29" s="9"/>
      <c r="C29" s="14"/>
      <c r="D29" s="14"/>
      <c r="E29" s="14" t="s">
        <v>47</v>
      </c>
      <c r="F29" s="14" t="s">
        <v>13</v>
      </c>
      <c r="G29" s="14" t="s">
        <v>48</v>
      </c>
      <c r="H29" s="15" t="s">
        <v>13</v>
      </c>
      <c r="I29" s="10">
        <v>159870</v>
      </c>
      <c r="J29" s="12">
        <v>159870</v>
      </c>
      <c r="K29" s="12">
        <f t="shared" si="1"/>
        <v>131790</v>
      </c>
      <c r="L29" s="13">
        <f t="shared" si="0"/>
        <v>0.82435729029836746</v>
      </c>
      <c r="M29" s="2"/>
      <c r="N29" s="25">
        <v>132690</v>
      </c>
      <c r="O29" s="26">
        <v>900</v>
      </c>
      <c r="P29" s="16" t="s">
        <v>65</v>
      </c>
    </row>
    <row r="30" spans="1:16" s="16" customFormat="1" ht="45.75" customHeight="1">
      <c r="A30" s="11">
        <v>24</v>
      </c>
      <c r="B30" s="9"/>
      <c r="C30" s="14"/>
      <c r="D30" s="14"/>
      <c r="E30" s="14" t="s">
        <v>49</v>
      </c>
      <c r="F30" s="14" t="s">
        <v>13</v>
      </c>
      <c r="G30" s="14" t="s">
        <v>50</v>
      </c>
      <c r="H30" s="15" t="s">
        <v>13</v>
      </c>
      <c r="I30" s="10">
        <v>19230</v>
      </c>
      <c r="J30" s="12">
        <v>19230</v>
      </c>
      <c r="K30" s="12">
        <f t="shared" si="1"/>
        <v>25860</v>
      </c>
      <c r="L30" s="13">
        <f t="shared" si="0"/>
        <v>1.344773790951638</v>
      </c>
      <c r="M30" s="2"/>
      <c r="N30" s="22">
        <v>28140</v>
      </c>
      <c r="O30" s="26">
        <v>2280</v>
      </c>
    </row>
    <row r="31" spans="1:16" s="16" customFormat="1" ht="45.75" customHeight="1">
      <c r="A31" s="11">
        <v>25</v>
      </c>
      <c r="B31" s="9"/>
      <c r="C31" s="14"/>
      <c r="D31" s="14"/>
      <c r="E31" s="14" t="s">
        <v>51</v>
      </c>
      <c r="F31" s="14" t="s">
        <v>31</v>
      </c>
      <c r="G31" s="14" t="s">
        <v>14</v>
      </c>
      <c r="H31" s="15" t="s">
        <v>31</v>
      </c>
      <c r="I31" s="10">
        <v>4500</v>
      </c>
      <c r="J31" s="12">
        <v>4500</v>
      </c>
      <c r="K31" s="12">
        <f t="shared" si="1"/>
        <v>4260</v>
      </c>
      <c r="L31" s="13">
        <f t="shared" si="0"/>
        <v>0.94666666666666666</v>
      </c>
      <c r="M31" s="2"/>
      <c r="N31" s="25">
        <v>4260</v>
      </c>
      <c r="O31" s="26">
        <v>0</v>
      </c>
    </row>
    <row r="32" spans="1:16" s="16" customFormat="1" ht="45.75" customHeight="1">
      <c r="A32" s="11">
        <v>26</v>
      </c>
      <c r="B32" s="9"/>
      <c r="C32" s="14"/>
      <c r="D32" s="14"/>
      <c r="E32" s="14" t="s">
        <v>52</v>
      </c>
      <c r="F32" s="14" t="s">
        <v>13</v>
      </c>
      <c r="G32" s="14" t="s">
        <v>53</v>
      </c>
      <c r="H32" s="15" t="s">
        <v>13</v>
      </c>
      <c r="I32" s="10">
        <v>0</v>
      </c>
      <c r="J32" s="12"/>
      <c r="K32" s="12">
        <f t="shared" si="1"/>
        <v>0</v>
      </c>
      <c r="L32" s="13" t="e">
        <f t="shared" si="0"/>
        <v>#DIV/0!</v>
      </c>
      <c r="M32" s="2"/>
      <c r="N32" s="25"/>
      <c r="O32" s="26">
        <v>0</v>
      </c>
    </row>
    <row r="33" spans="1:15" s="16" customFormat="1" ht="45.75" customHeight="1">
      <c r="A33" s="11">
        <v>27</v>
      </c>
      <c r="B33" s="9"/>
      <c r="C33" s="14"/>
      <c r="D33" s="14"/>
      <c r="E33" s="14" t="s">
        <v>54</v>
      </c>
      <c r="F33" s="14" t="s">
        <v>13</v>
      </c>
      <c r="G33" s="14" t="s">
        <v>55</v>
      </c>
      <c r="H33" s="15" t="s">
        <v>13</v>
      </c>
      <c r="I33" s="10">
        <v>37350</v>
      </c>
      <c r="J33" s="12"/>
      <c r="K33" s="12">
        <f t="shared" si="1"/>
        <v>0</v>
      </c>
      <c r="L33" s="13">
        <f t="shared" si="0"/>
        <v>0</v>
      </c>
      <c r="M33" s="2"/>
      <c r="N33" s="25"/>
      <c r="O33" s="26">
        <v>0</v>
      </c>
    </row>
    <row r="34" spans="1:15" s="16" customFormat="1" ht="45.75" customHeight="1">
      <c r="A34" s="11">
        <v>28</v>
      </c>
      <c r="B34" s="9"/>
      <c r="C34" s="14"/>
      <c r="D34" s="14"/>
      <c r="E34" s="14" t="s">
        <v>56</v>
      </c>
      <c r="F34" s="14" t="s">
        <v>13</v>
      </c>
      <c r="G34" s="14" t="s">
        <v>57</v>
      </c>
      <c r="H34" s="15" t="s">
        <v>13</v>
      </c>
      <c r="I34" s="10">
        <v>132000</v>
      </c>
      <c r="J34" s="12">
        <v>115080</v>
      </c>
      <c r="K34" s="12">
        <f t="shared" si="1"/>
        <v>87780</v>
      </c>
      <c r="L34" s="13">
        <f t="shared" si="0"/>
        <v>0.66500000000000004</v>
      </c>
      <c r="M34" s="2"/>
      <c r="N34" s="25">
        <v>87780</v>
      </c>
      <c r="O34" s="26">
        <v>0</v>
      </c>
    </row>
    <row r="35" spans="1:15" s="16" customFormat="1" ht="45.75" customHeight="1">
      <c r="A35" s="11">
        <v>29</v>
      </c>
      <c r="B35" s="9"/>
      <c r="C35" s="14"/>
      <c r="D35" s="14"/>
      <c r="E35" s="14" t="s">
        <v>15</v>
      </c>
      <c r="F35" s="14" t="s">
        <v>58</v>
      </c>
      <c r="G35" s="14" t="s">
        <v>59</v>
      </c>
      <c r="H35" s="15" t="s">
        <v>13</v>
      </c>
      <c r="I35" s="10">
        <v>2100</v>
      </c>
      <c r="J35" s="12">
        <v>1380</v>
      </c>
      <c r="K35" s="12">
        <f t="shared" si="1"/>
        <v>1140</v>
      </c>
      <c r="L35" s="13">
        <f t="shared" si="0"/>
        <v>0.54285714285714282</v>
      </c>
      <c r="M35" s="2"/>
      <c r="N35" s="25">
        <v>1380</v>
      </c>
      <c r="O35" s="26">
        <v>240</v>
      </c>
    </row>
    <row r="36" spans="1:15" s="16" customFormat="1" ht="45.75" customHeight="1">
      <c r="A36" s="11">
        <v>30</v>
      </c>
      <c r="B36" s="9"/>
      <c r="C36" s="14"/>
      <c r="D36" s="14"/>
      <c r="E36" s="14" t="s">
        <v>27</v>
      </c>
      <c r="F36" s="14" t="s">
        <v>58</v>
      </c>
      <c r="G36" s="14" t="s">
        <v>59</v>
      </c>
      <c r="H36" s="15" t="s">
        <v>13</v>
      </c>
      <c r="I36" s="10">
        <v>3420</v>
      </c>
      <c r="J36" s="12"/>
      <c r="K36" s="12">
        <v>0</v>
      </c>
      <c r="L36" s="13">
        <f t="shared" si="0"/>
        <v>0</v>
      </c>
      <c r="M36" s="2"/>
      <c r="N36" s="22" t="s">
        <v>65</v>
      </c>
      <c r="O36" s="26">
        <v>0</v>
      </c>
    </row>
    <row r="37" spans="1:15" s="16" customFormat="1" ht="45.75" customHeight="1"/>
    <row r="38" spans="1:15" s="16" customFormat="1" ht="45.75" customHeight="1"/>
    <row r="39" spans="1:15" s="16" customFormat="1" ht="45.75" customHeight="1"/>
    <row r="40" spans="1:15" s="16" customFormat="1" ht="45.75" customHeight="1"/>
    <row r="41" spans="1:15" s="16" customFormat="1" ht="45.75" customHeight="1"/>
    <row r="42" spans="1:15" s="16" customFormat="1" ht="45.75" customHeight="1"/>
    <row r="43" spans="1:15" s="16" customFormat="1" ht="45.75" customHeight="1"/>
    <row r="44" spans="1:15" s="16" customFormat="1" ht="45.75" customHeight="1"/>
    <row r="45" spans="1:15" s="16" customFormat="1" ht="45.75" customHeight="1"/>
    <row r="46" spans="1:15" s="16" customFormat="1" ht="45.75" customHeight="1"/>
    <row r="47" spans="1:15" s="16" customFormat="1" ht="45.75" customHeight="1"/>
    <row r="48" spans="1:15" s="16" customFormat="1" ht="45.75" customHeight="1"/>
    <row r="49" s="16" customFormat="1" ht="45.75" customHeight="1"/>
    <row r="50" s="16" customFormat="1" ht="45.75" customHeight="1"/>
    <row r="51" s="16" customFormat="1" ht="45.75" customHeight="1"/>
    <row r="52" s="16" customFormat="1" ht="45.75" customHeight="1"/>
    <row r="53" s="16" customFormat="1" ht="45.75" customHeight="1"/>
    <row r="54" s="16" customFormat="1" ht="45.75" customHeight="1"/>
    <row r="55" s="16" customFormat="1" ht="45.75" customHeight="1"/>
    <row r="56" s="16" customFormat="1" ht="45.75" customHeight="1"/>
    <row r="57" s="16" customFormat="1" ht="45.75" customHeight="1"/>
    <row r="58" s="16" customFormat="1" ht="45.75" customHeight="1"/>
    <row r="59" s="16" customFormat="1" ht="45.75" customHeight="1"/>
    <row r="60" s="16" customFormat="1" ht="45.75" customHeight="1"/>
    <row r="61" s="16" customFormat="1" ht="45.75" customHeight="1"/>
    <row r="62" s="16" customFormat="1" ht="45.75" customHeight="1"/>
    <row r="63" s="16" customFormat="1" ht="45.75" customHeight="1"/>
    <row r="64" s="16" customFormat="1" ht="45.75" customHeight="1"/>
    <row r="65" s="16" customFormat="1" ht="45.75" customHeight="1"/>
    <row r="66" s="16" customFormat="1" ht="45.75" customHeight="1"/>
    <row r="67" s="16" customFormat="1" ht="45.75" customHeight="1"/>
    <row r="68" s="16" customFormat="1" ht="45.75" customHeight="1"/>
    <row r="69" s="16" customFormat="1" ht="45.75" customHeight="1"/>
    <row r="70" s="16" customFormat="1" ht="45.75" customHeight="1"/>
    <row r="71" s="16" customFormat="1" ht="45.75" customHeight="1"/>
    <row r="72" s="16" customFormat="1" ht="45.75" customHeight="1"/>
    <row r="73" s="16" customFormat="1" ht="45.75" customHeight="1"/>
    <row r="74" s="16" customFormat="1" ht="45.75" customHeight="1"/>
    <row r="75" s="16" customFormat="1" ht="45.75" customHeight="1"/>
    <row r="76" s="16" customFormat="1" ht="45.75" customHeight="1"/>
    <row r="77" s="16" customFormat="1" ht="45.75" customHeight="1"/>
    <row r="78" s="16" customFormat="1" ht="45.75" customHeight="1"/>
    <row r="79" s="16" customFormat="1" ht="45.75" customHeight="1"/>
    <row r="80" s="16" customFormat="1" ht="45.75" customHeight="1"/>
    <row r="81" s="16" customFormat="1" ht="45.75" customHeight="1"/>
    <row r="82" s="16" customFormat="1" ht="45.75" customHeight="1"/>
    <row r="83" s="16" customFormat="1" ht="45.75" customHeight="1"/>
    <row r="84" s="16" customFormat="1" ht="45.75" customHeight="1"/>
    <row r="85" s="16" customFormat="1" ht="45.75" customHeight="1"/>
    <row r="86" s="16" customFormat="1" ht="45.75" customHeight="1"/>
    <row r="87" s="16" customFormat="1" ht="45.75" customHeight="1"/>
    <row r="88" s="16" customFormat="1" ht="45.75" customHeight="1"/>
    <row r="89" s="16" customFormat="1" ht="45.75" customHeight="1"/>
    <row r="90" s="16" customFormat="1" ht="45.75" customHeight="1"/>
    <row r="91" s="16" customFormat="1" ht="45.75" customHeight="1"/>
    <row r="92" s="16" customFormat="1" ht="45.75" customHeight="1"/>
    <row r="93" s="16" customFormat="1" ht="45.75" customHeight="1"/>
    <row r="94" s="16" customFormat="1" ht="45.75" customHeight="1"/>
    <row r="95" ht="45.75" customHeight="1"/>
    <row r="96" ht="45.75" customHeight="1"/>
    <row r="97" ht="45.75" customHeight="1"/>
    <row r="98" ht="45.75" customHeight="1"/>
    <row r="99" ht="45.75" customHeight="1"/>
    <row r="100" ht="45.75" customHeight="1"/>
    <row r="101" ht="45.75" customHeight="1"/>
    <row r="102" ht="45.75" customHeight="1"/>
    <row r="103" ht="45.75" customHeight="1"/>
    <row r="104" ht="45.75" customHeight="1"/>
    <row r="105" ht="45.75" customHeight="1"/>
    <row r="106" ht="45.75" customHeight="1"/>
    <row r="107" ht="45.75" customHeight="1"/>
    <row r="108" ht="45.75" customHeight="1"/>
    <row r="109" ht="45.75" customHeight="1"/>
    <row r="110" ht="45.75" customHeight="1"/>
    <row r="111" ht="45.75" customHeight="1"/>
    <row r="112" ht="45.75" customHeight="1"/>
    <row r="113" ht="45.75" customHeight="1"/>
    <row r="114" ht="45.75" customHeight="1"/>
    <row r="115" ht="45.75" customHeight="1"/>
    <row r="116" ht="45.75" customHeight="1"/>
    <row r="117" ht="45.75" customHeight="1"/>
    <row r="118" ht="45.75" customHeight="1"/>
    <row r="119" ht="45.75" customHeight="1"/>
    <row r="120" ht="45.75" customHeight="1"/>
    <row r="121" ht="45.75" customHeight="1"/>
    <row r="122" ht="45.75" customHeight="1"/>
    <row r="123" ht="45.75" customHeight="1"/>
    <row r="124" ht="45.75" customHeight="1"/>
    <row r="125" ht="45.75" customHeight="1"/>
    <row r="126" ht="45.75" customHeight="1"/>
    <row r="127" ht="45.75" customHeight="1"/>
    <row r="128" ht="45.75" customHeight="1"/>
    <row r="129" ht="45.75" customHeight="1"/>
    <row r="130" ht="45.75" customHeight="1"/>
    <row r="131" ht="45.75" customHeight="1"/>
    <row r="132" ht="45.75" customHeight="1"/>
    <row r="133" ht="45.75" customHeight="1"/>
    <row r="134" ht="45.75" customHeight="1"/>
    <row r="135" ht="45.75" customHeight="1"/>
    <row r="136" ht="45.75" customHeight="1"/>
    <row r="137" ht="45.75" customHeight="1"/>
    <row r="138" ht="45.75" customHeight="1"/>
    <row r="139" ht="45.75" customHeight="1"/>
    <row r="140" ht="45.75" customHeight="1"/>
    <row r="141" ht="45.75" customHeight="1"/>
    <row r="142" ht="45.75" customHeight="1"/>
    <row r="143" ht="45.75" customHeight="1"/>
    <row r="144" ht="45.75" customHeight="1"/>
    <row r="145" ht="45.75" customHeight="1"/>
    <row r="146" ht="45.75" customHeight="1"/>
    <row r="147" ht="45.75" customHeight="1"/>
    <row r="148" ht="45.75" customHeight="1"/>
    <row r="149" ht="45.75" customHeight="1"/>
    <row r="150" ht="45.75" customHeight="1"/>
    <row r="151" ht="45.75" customHeight="1"/>
    <row r="152" ht="45.75" customHeight="1"/>
    <row r="153" ht="45.75" customHeight="1"/>
    <row r="154" ht="45.75" customHeight="1"/>
    <row r="155" ht="45.75" customHeight="1"/>
    <row r="156" ht="45.75" customHeight="1"/>
    <row r="157" ht="45.75" customHeight="1"/>
    <row r="158" ht="45.75" customHeight="1"/>
    <row r="159" ht="45.75" customHeight="1"/>
    <row r="160" ht="45.75" customHeight="1"/>
    <row r="161" ht="45.75" customHeight="1"/>
    <row r="162" ht="45.75" customHeight="1"/>
    <row r="163" ht="45.75" customHeight="1"/>
    <row r="164" ht="45.75" customHeight="1"/>
    <row r="165" ht="45.75" customHeight="1"/>
    <row r="166" ht="45.75" customHeight="1"/>
    <row r="167" ht="45.75" customHeight="1"/>
    <row r="168" ht="45.75" customHeight="1"/>
    <row r="169" ht="45.75" customHeight="1"/>
    <row r="170" ht="45.75" customHeight="1"/>
    <row r="171" ht="45.75" customHeight="1"/>
    <row r="172" ht="45.75" customHeight="1"/>
    <row r="173" ht="45.75" customHeight="1"/>
    <row r="174" ht="45.75" customHeight="1"/>
    <row r="175" ht="45.75" customHeight="1"/>
    <row r="176" ht="45.75" customHeight="1"/>
    <row r="177" ht="45.75" customHeight="1"/>
    <row r="178" ht="45.75" customHeight="1"/>
    <row r="179" ht="45.75" customHeight="1"/>
    <row r="180" ht="45.75" customHeight="1"/>
    <row r="181" ht="45.75" customHeight="1"/>
    <row r="182" ht="45.75" customHeight="1"/>
    <row r="183" ht="45.75" customHeight="1"/>
    <row r="184" ht="45.75" customHeight="1"/>
    <row r="185" ht="45.75" customHeight="1"/>
    <row r="186" ht="45.75" customHeight="1"/>
    <row r="187" ht="45.75" customHeight="1"/>
    <row r="188" ht="45.75" customHeight="1"/>
    <row r="189" ht="45.75" customHeight="1"/>
    <row r="190" ht="45.75" customHeight="1"/>
    <row r="191" ht="45.75" customHeight="1"/>
    <row r="192" ht="45.75" customHeight="1"/>
    <row r="193" ht="45.75" customHeight="1"/>
    <row r="194" ht="45.75" customHeight="1"/>
  </sheetData>
  <sheetProtection formatCells="0" formatColumns="0" formatRows="0" insertColumns="0" insertRows="0" insertHyperlinks="0" deleteColumns="0" deleteRows="0" sort="0" autoFilter="0" pivotTables="0"/>
  <mergeCells count="14">
    <mergeCell ref="A2:L2"/>
    <mergeCell ref="A1:L1"/>
    <mergeCell ref="K3:K4"/>
    <mergeCell ref="L3:L4"/>
    <mergeCell ref="I3:I4"/>
    <mergeCell ref="J3:J4"/>
    <mergeCell ref="H3:H5"/>
    <mergeCell ref="G3:G5"/>
    <mergeCell ref="F3:F5"/>
    <mergeCell ref="B3:B5"/>
    <mergeCell ref="A3:A5"/>
    <mergeCell ref="C3:C5"/>
    <mergeCell ref="E3:E5"/>
    <mergeCell ref="D3:D5"/>
  </mergeCells>
  <pageMargins left="0.23622047244094491" right="0.23622047244094491" top="0.15748031496062992" bottom="0.19685039370078741" header="0.15748031496062992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Str-med</cp:lastModifiedBy>
  <cp:lastPrinted>2019-04-02T15:00:10Z</cp:lastPrinted>
  <dcterms:created xsi:type="dcterms:W3CDTF">2018-03-15T08:54:53Z</dcterms:created>
  <dcterms:modified xsi:type="dcterms:W3CDTF">2019-08-07T08:32:57Z</dcterms:modified>
  <cp:category/>
</cp:coreProperties>
</file>