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0785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/>
  <c r="F5"/>
  <c r="F15"/>
  <c r="F11"/>
  <c r="F14" l="1"/>
  <c r="H15" l="1"/>
  <c r="H16"/>
  <c r="H6" l="1"/>
  <c r="H7"/>
  <c r="H8"/>
  <c r="H9"/>
  <c r="H10"/>
  <c r="H11"/>
  <c r="H12"/>
  <c r="H13"/>
  <c r="H14"/>
  <c r="H5"/>
</calcChain>
</file>

<file path=xl/sharedStrings.xml><?xml version="1.0" encoding="utf-8"?>
<sst xmlns="http://schemas.openxmlformats.org/spreadsheetml/2006/main" count="49" uniqueCount="36">
  <si>
    <t>№ п/п</t>
  </si>
  <si>
    <t>Назва предмету закупівлі</t>
  </si>
  <si>
    <t>Форма випуску, дозування</t>
  </si>
  <si>
    <t>Одиниця виміру</t>
  </si>
  <si>
    <t>Вакцина для профілактики поліомієліту (оральна)</t>
  </si>
  <si>
    <t>Флакони, пероральне застосування (10 доз),</t>
  </si>
  <si>
    <t>Вакцина для профілактики поліомієліту (інактивована)</t>
  </si>
  <si>
    <t>Флакони, ампули, заповнений шприц, для ін'єкцій 1/10 доз,</t>
  </si>
  <si>
    <t>Вакцина для профілактики туберкульозу</t>
  </si>
  <si>
    <t>Вакцина для профілактики кашлюку, дифтерії та правця з цільноклітинним кашлюковим компонентом</t>
  </si>
  <si>
    <t>Вакцина для профілактики кору, паротиту та краснухи</t>
  </si>
  <si>
    <t>Вакцина для профілактики гепатиту В для дітей</t>
  </si>
  <si>
    <t>Флакони, ампули, 1/2/10 доз,</t>
  </si>
  <si>
    <t>Анатоксин для профілактики дифтерії та правця (АДП)</t>
  </si>
  <si>
    <t>Анатоксин для профілактики дифтерії та правцю з зменшеним вмістом антигену (АДП-М)</t>
  </si>
  <si>
    <t>Флакони, ампули 1/2/10 доз,</t>
  </si>
  <si>
    <t>Вакцина для профілактики гемофільної інфекції типу b</t>
  </si>
  <si>
    <t>Флакони, ампули 1 доза (0,5 мл),</t>
  </si>
  <si>
    <t>Вакцина для профілактики сказу</t>
  </si>
  <si>
    <t>Флакони, ампули 1 доза,</t>
  </si>
  <si>
    <t>Стан забезпеченості</t>
  </si>
  <si>
    <t>Кількість</t>
  </si>
  <si>
    <t>%</t>
  </si>
  <si>
    <t>доз</t>
  </si>
  <si>
    <t>Централізована закупівля вакцин та імунобіологічних препаратів</t>
  </si>
  <si>
    <t>100% потреба на рік</t>
  </si>
  <si>
    <t>Комбінована вакцина для профілактики кашлюку з цільноклітинним кашлюковим компонентом, дифтерії, правця, гепатиту В та гемофільної інфекції типу b                         (АКДП +ГепВ + hib)</t>
  </si>
  <si>
    <t>Флакони, ампули у комплекті з розчинником, для ін'єкцій 10/20 доз,</t>
  </si>
  <si>
    <t>Флакони, ампули 1 та 2 дози,</t>
  </si>
  <si>
    <t>Ребінолін</t>
  </si>
  <si>
    <t>Флакони</t>
  </si>
  <si>
    <t>фл</t>
  </si>
  <si>
    <t>Флакони, ампули 1/2/10 доза,</t>
  </si>
  <si>
    <t>Отримано в 2020 році</t>
  </si>
  <si>
    <t>Виконавець: Дармограй К.В.</t>
  </si>
  <si>
    <t>Залишок станом на 26.08.2020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</si>
</sst>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zoomScale="66" zoomScaleNormal="66" workbookViewId="0">
      <selection activeCell="L15" sqref="L15"/>
    </sheetView>
  </sheetViews>
  <sheetFormatPr defaultRowHeight="15"/>
  <cols>
    <col min="1" max="1" width="4.85546875" customWidth="1"/>
    <col min="2" max="2" width="34.28515625" customWidth="1"/>
    <col min="3" max="3" width="28.28515625" customWidth="1"/>
    <col min="4" max="4" width="13.140625" customWidth="1"/>
    <col min="5" max="5" width="22.5703125" customWidth="1"/>
    <col min="6" max="6" width="19.42578125" customWidth="1"/>
    <col min="7" max="7" width="20.7109375" customWidth="1"/>
    <col min="8" max="8" width="21.28515625" customWidth="1"/>
  </cols>
  <sheetData>
    <row r="1" spans="1:8" ht="15" customHeight="1">
      <c r="A1" s="9" t="s">
        <v>24</v>
      </c>
      <c r="B1" s="9"/>
      <c r="C1" s="9"/>
      <c r="D1" s="9"/>
      <c r="E1" s="9"/>
      <c r="F1" s="9"/>
      <c r="G1" s="9"/>
      <c r="H1" s="9"/>
    </row>
    <row r="2" spans="1:8" ht="15.75" customHeight="1" thickBot="1">
      <c r="B2" s="7"/>
      <c r="C2" s="7"/>
      <c r="D2" s="7"/>
      <c r="E2" s="7"/>
    </row>
    <row r="3" spans="1:8" ht="39.75" customHeight="1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25</v>
      </c>
      <c r="F3" s="2" t="s">
        <v>33</v>
      </c>
      <c r="G3" s="2" t="s">
        <v>35</v>
      </c>
      <c r="H3" s="2" t="s">
        <v>20</v>
      </c>
    </row>
    <row r="4" spans="1:8" ht="16.5" customHeight="1">
      <c r="A4" s="3"/>
      <c r="B4" s="4"/>
      <c r="C4" s="4"/>
      <c r="D4" s="4"/>
      <c r="E4" s="4" t="s">
        <v>21</v>
      </c>
      <c r="F4" s="4" t="s">
        <v>21</v>
      </c>
      <c r="G4" s="4" t="s">
        <v>21</v>
      </c>
      <c r="H4" s="4" t="s">
        <v>22</v>
      </c>
    </row>
    <row r="5" spans="1:8" ht="37.5" customHeight="1">
      <c r="A5" s="5">
        <v>1</v>
      </c>
      <c r="B5" s="6" t="s">
        <v>4</v>
      </c>
      <c r="C5" s="6" t="s">
        <v>5</v>
      </c>
      <c r="D5" s="6" t="s">
        <v>23</v>
      </c>
      <c r="E5" s="6"/>
      <c r="F5" s="6">
        <f>44400</f>
        <v>44400</v>
      </c>
      <c r="G5" s="6">
        <v>820</v>
      </c>
      <c r="H5" s="6" t="e">
        <f>G5/E5*100</f>
        <v>#DIV/0!</v>
      </c>
    </row>
    <row r="6" spans="1:8" ht="52.5" customHeight="1">
      <c r="A6" s="5">
        <v>2</v>
      </c>
      <c r="B6" s="6" t="s">
        <v>6</v>
      </c>
      <c r="C6" s="6" t="s">
        <v>7</v>
      </c>
      <c r="D6" s="6" t="s">
        <v>23</v>
      </c>
      <c r="E6" s="6"/>
      <c r="F6" s="6">
        <f>58000</f>
        <v>58000</v>
      </c>
      <c r="G6" s="6">
        <v>56880</v>
      </c>
      <c r="H6" s="6" t="e">
        <f t="shared" ref="H6:H15" si="0">G6/E6*100</f>
        <v>#DIV/0!</v>
      </c>
    </row>
    <row r="7" spans="1:8" ht="54.75" customHeight="1">
      <c r="A7" s="5">
        <v>3</v>
      </c>
      <c r="B7" s="6" t="s">
        <v>8</v>
      </c>
      <c r="C7" s="6" t="s">
        <v>27</v>
      </c>
      <c r="D7" s="6" t="s">
        <v>23</v>
      </c>
      <c r="E7" s="6"/>
      <c r="F7" s="6">
        <v>0</v>
      </c>
      <c r="G7" s="6">
        <v>9780</v>
      </c>
      <c r="H7" s="6" t="e">
        <f t="shared" si="0"/>
        <v>#DIV/0!</v>
      </c>
    </row>
    <row r="8" spans="1:8" ht="69" customHeight="1">
      <c r="A8" s="5">
        <v>4</v>
      </c>
      <c r="B8" s="6" t="s">
        <v>9</v>
      </c>
      <c r="C8" s="6" t="s">
        <v>32</v>
      </c>
      <c r="D8" s="6" t="s">
        <v>23</v>
      </c>
      <c r="E8" s="6"/>
      <c r="F8" s="6">
        <v>24200</v>
      </c>
      <c r="G8" s="6">
        <v>0</v>
      </c>
      <c r="H8" s="6" t="e">
        <f t="shared" si="0"/>
        <v>#DIV/0!</v>
      </c>
    </row>
    <row r="9" spans="1:8" ht="42.75" customHeight="1">
      <c r="A9" s="5">
        <v>5</v>
      </c>
      <c r="B9" s="6" t="s">
        <v>10</v>
      </c>
      <c r="C9" s="6" t="s">
        <v>28</v>
      </c>
      <c r="D9" s="6" t="s">
        <v>23</v>
      </c>
      <c r="E9" s="6"/>
      <c r="F9" s="6">
        <v>55000</v>
      </c>
      <c r="G9" s="6">
        <v>26730</v>
      </c>
      <c r="H9" s="6" t="e">
        <f t="shared" si="0"/>
        <v>#DIV/0!</v>
      </c>
    </row>
    <row r="10" spans="1:8" ht="45" customHeight="1">
      <c r="A10" s="5">
        <v>6</v>
      </c>
      <c r="B10" s="6" t="s">
        <v>11</v>
      </c>
      <c r="C10" s="6" t="s">
        <v>12</v>
      </c>
      <c r="D10" s="6" t="s">
        <v>23</v>
      </c>
      <c r="E10" s="6"/>
      <c r="F10" s="6">
        <v>0</v>
      </c>
      <c r="G10" s="6">
        <v>122735</v>
      </c>
      <c r="H10" s="6" t="e">
        <f t="shared" si="0"/>
        <v>#DIV/0!</v>
      </c>
    </row>
    <row r="11" spans="1:8" ht="50.25" customHeight="1">
      <c r="A11" s="5">
        <v>7</v>
      </c>
      <c r="B11" s="6" t="s">
        <v>13</v>
      </c>
      <c r="C11" s="6" t="s">
        <v>12</v>
      </c>
      <c r="D11" s="6" t="s">
        <v>23</v>
      </c>
      <c r="E11" s="6"/>
      <c r="F11" s="6">
        <f>8590</f>
        <v>8590</v>
      </c>
      <c r="G11" s="6">
        <v>450</v>
      </c>
      <c r="H11" s="6" t="e">
        <f t="shared" si="0"/>
        <v>#DIV/0!</v>
      </c>
    </row>
    <row r="12" spans="1:8" ht="66.75" customHeight="1">
      <c r="A12" s="5">
        <v>8</v>
      </c>
      <c r="B12" s="6" t="s">
        <v>14</v>
      </c>
      <c r="C12" s="6" t="s">
        <v>15</v>
      </c>
      <c r="D12" s="6" t="s">
        <v>23</v>
      </c>
      <c r="E12" s="6"/>
      <c r="F12" s="6">
        <v>0</v>
      </c>
      <c r="G12" s="6">
        <v>193780</v>
      </c>
      <c r="H12" s="6" t="e">
        <f t="shared" si="0"/>
        <v>#DIV/0!</v>
      </c>
    </row>
    <row r="13" spans="1:8" ht="49.5" customHeight="1">
      <c r="A13" s="5">
        <v>9</v>
      </c>
      <c r="B13" s="6" t="s">
        <v>16</v>
      </c>
      <c r="C13" s="6" t="s">
        <v>17</v>
      </c>
      <c r="D13" s="6" t="s">
        <v>23</v>
      </c>
      <c r="E13" s="6"/>
      <c r="F13" s="6">
        <v>0</v>
      </c>
      <c r="G13" s="6">
        <v>16827</v>
      </c>
      <c r="H13" s="6" t="e">
        <f t="shared" si="0"/>
        <v>#DIV/0!</v>
      </c>
    </row>
    <row r="14" spans="1:8" ht="38.25" customHeight="1">
      <c r="A14" s="5">
        <v>10</v>
      </c>
      <c r="B14" s="6" t="s">
        <v>18</v>
      </c>
      <c r="C14" s="6" t="s">
        <v>19</v>
      </c>
      <c r="D14" s="6" t="s">
        <v>23</v>
      </c>
      <c r="E14" s="6"/>
      <c r="F14" s="6">
        <f>700+704</f>
        <v>1404</v>
      </c>
      <c r="G14" s="6">
        <v>999</v>
      </c>
      <c r="H14" s="6" t="e">
        <f t="shared" si="0"/>
        <v>#DIV/0!</v>
      </c>
    </row>
    <row r="15" spans="1:8" ht="114.75" customHeight="1">
      <c r="A15" s="5">
        <v>12</v>
      </c>
      <c r="B15" s="6" t="s">
        <v>26</v>
      </c>
      <c r="C15" s="6"/>
      <c r="D15" s="6" t="s">
        <v>23</v>
      </c>
      <c r="E15" s="6"/>
      <c r="F15" s="6">
        <f>13400</f>
        <v>13400</v>
      </c>
      <c r="G15" s="6">
        <v>15790</v>
      </c>
      <c r="H15" s="6" t="e">
        <f t="shared" si="0"/>
        <v>#DIV/0!</v>
      </c>
    </row>
    <row r="16" spans="1:8" ht="21.75" customHeight="1">
      <c r="A16" s="5">
        <v>12</v>
      </c>
      <c r="B16" s="6" t="s">
        <v>29</v>
      </c>
      <c r="C16" s="6" t="s">
        <v>30</v>
      </c>
      <c r="D16" s="6" t="s">
        <v>31</v>
      </c>
      <c r="E16" s="6"/>
      <c r="F16" s="6">
        <v>446</v>
      </c>
      <c r="G16" s="6">
        <v>66</v>
      </c>
      <c r="H16" s="6" t="e">
        <f t="shared" ref="H16" si="1">G16/E16*100</f>
        <v>#DIV/0!</v>
      </c>
    </row>
    <row r="18" spans="2:2" ht="15.75">
      <c r="B18" s="8" t="s">
        <v>34</v>
      </c>
    </row>
  </sheetData>
  <mergeCells count="1">
    <mergeCell ref="A1:H1"/>
  </mergeCells>
  <pageMargins left="0.7" right="0.7" top="0.75" bottom="0.75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Work</cp:lastModifiedBy>
  <cp:lastPrinted>2018-11-14T07:14:52Z</cp:lastPrinted>
  <dcterms:created xsi:type="dcterms:W3CDTF">2018-08-15T06:14:41Z</dcterms:created>
  <dcterms:modified xsi:type="dcterms:W3CDTF">2020-09-02T11:46:44Z</dcterms:modified>
</cp:coreProperties>
</file>